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чет за год сессия Ленинское\"/>
    </mc:Choice>
  </mc:AlternateContent>
  <xr:revisionPtr revIDLastSave="0" documentId="13_ncr:1_{01B62B46-EB22-417B-AB85-AB831EB721F2}" xr6:coauthVersionLast="47" xr6:coauthVersionMax="47" xr10:uidLastSave="{00000000-0000-0000-0000-000000000000}"/>
  <bookViews>
    <workbookView xWindow="-120" yWindow="-120" windowWidth="29040" windowHeight="15840" xr2:uid="{581D6224-EF54-4A15-AC33-93D225BC12EC}"/>
  </bookViews>
  <sheets>
    <sheet name="прил.7 дорож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B32" i="1"/>
  <c r="B31" i="1"/>
  <c r="C30" i="1"/>
  <c r="D30" i="1" s="1"/>
  <c r="D29" i="1"/>
  <c r="C29" i="1"/>
  <c r="C28" i="1"/>
  <c r="D28" i="1" s="1"/>
  <c r="C27" i="1"/>
  <c r="D27" i="1" s="1"/>
  <c r="C26" i="1"/>
  <c r="D26" i="1" s="1"/>
  <c r="D25" i="1"/>
  <c r="C25" i="1"/>
  <c r="C24" i="1"/>
  <c r="D24" i="1" s="1"/>
  <c r="C23" i="1"/>
  <c r="D23" i="1" s="1"/>
  <c r="C22" i="1"/>
  <c r="D22" i="1" s="1"/>
  <c r="D21" i="1"/>
  <c r="C21" i="1"/>
  <c r="C20" i="1"/>
  <c r="D20" i="1" s="1"/>
  <c r="C19" i="1"/>
  <c r="D19" i="1" s="1"/>
  <c r="C18" i="1"/>
  <c r="D18" i="1" s="1"/>
  <c r="D17" i="1"/>
  <c r="C17" i="1"/>
  <c r="C16" i="1"/>
  <c r="D16" i="1" s="1"/>
  <c r="C32" i="1" l="1"/>
  <c r="D31" i="1"/>
</calcChain>
</file>

<file path=xl/sharedStrings.xml><?xml version="1.0" encoding="utf-8"?>
<sst xmlns="http://schemas.openxmlformats.org/spreadsheetml/2006/main" count="33" uniqueCount="33">
  <si>
    <t>к решению пятнадцатой (внеочередной) сессии третьего созыва от 26 сентября  2016 года        № 89  "Об исполнении бюджета Сосновского сельского поселения за 1 полугодие 2016 года"</t>
  </si>
  <si>
    <t>ОТЧЕТ</t>
  </si>
  <si>
    <t xml:space="preserve">об использовании бюджетных ассигнований муниципального дорожного фонда Ленинского сельского поселения
Таврического муниципального района Омской области
</t>
  </si>
  <si>
    <t>за 2024 год</t>
  </si>
  <si>
    <t xml:space="preserve">Направления расходования средств муниципального дорожного фонда
</t>
  </si>
  <si>
    <t>Предусмотрено на год</t>
  </si>
  <si>
    <t>Кассовый расход</t>
  </si>
  <si>
    <t>Процент исполнения</t>
  </si>
  <si>
    <t>Примечание</t>
  </si>
  <si>
    <t>(указываются</t>
  </si>
  <si>
    <t>физические</t>
  </si>
  <si>
    <t>показатели, причины</t>
  </si>
  <si>
    <t>не исполнения, др.)</t>
  </si>
  <si>
    <t>Услуги по очистке  дорог от снега д. Новоселецк, д. Новобелозеровка, д. Черниговка, д. Лапино, д. Новотелегино, д. Копейкино</t>
  </si>
  <si>
    <t>работы выполненны по факту</t>
  </si>
  <si>
    <t>Грейдирование</t>
  </si>
  <si>
    <t xml:space="preserve">Услуги по засыпке грунтовых дорог шлаком в д.Новоселецк </t>
  </si>
  <si>
    <t>Услуги по обкосу обочих дорог в д. Новоселецк, д. Новобелозеровка, д. Черниговка, д. Лапино,   д. Новотелегино, д. Копейкино</t>
  </si>
  <si>
    <t xml:space="preserve">Ямочный ремонт в д. Новоселецк,                         </t>
  </si>
  <si>
    <t>Услуги по проверкеи корректировке  сметн докум
 (ремонт дороги в д.Копейкино) -9 тыс;</t>
  </si>
  <si>
    <t xml:space="preserve">Отбор и испытан кернов на объект "автом дорога ул.Реч д.Коп"
</t>
  </si>
  <si>
    <t xml:space="preserve">приобретение дорожных знаков (2 шт)
</t>
  </si>
  <si>
    <t>Приоб строит материалов (эмаль) для пешеходных переходов</t>
  </si>
  <si>
    <t>ВСЕГО:</t>
  </si>
  <si>
    <t xml:space="preserve">  _________________________
(должность лиц, имеющего право подписи)                              (подпись)                                   (Ф.И.О.)
</t>
  </si>
  <si>
    <t xml:space="preserve">Ям ремонт дорог пескогравием ул.Речная и ул.Школьная д.Копейкино 
</t>
  </si>
  <si>
    <t>Актуализация проекта организации дорожного движения</t>
  </si>
  <si>
    <t xml:space="preserve">Составление смет документ (ремонт дорог в д. Копейкино улРечная)
</t>
  </si>
  <si>
    <t xml:space="preserve">ведение строительного контроля за ремонтом дороги ул. Речная д. Копейкино
</t>
  </si>
  <si>
    <t xml:space="preserve">Лабораторные испытания "Ремонт дороги д. Копейкино (от перес ул.Речнной и пер.Школьной до д. 56)
</t>
  </si>
  <si>
    <t>Хозяйственных материалов (кисть, валик) для пешеходных переходов</t>
  </si>
  <si>
    <t>Ремонт дороги  ул.Речная  д.Копейкино  119 м.</t>
  </si>
  <si>
    <t xml:space="preserve"> Приложение № 7
к решению Совета Ленинского сельского поселения Таврического муниципального района Омской области от 28 апреля 2025 года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</si>
</sst>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164" fontId="3" fillId="0" borderId="1" xfId="1" applyFont="1" applyBorder="1" applyAlignment="1">
      <alignment vertical="center" wrapText="1"/>
    </xf>
    <xf numFmtId="164" fontId="3" fillId="0" borderId="1" xfId="1" applyFont="1" applyFill="1" applyBorder="1" applyAlignment="1">
      <alignment vertical="center" wrapText="1"/>
    </xf>
    <xf numFmtId="0" fontId="0" fillId="2" borderId="0" xfId="0" applyFill="1"/>
    <xf numFmtId="164" fontId="3" fillId="3" borderId="1" xfId="1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1" applyFont="1" applyBorder="1" applyAlignment="1">
      <alignment horizontal="right" vertical="center" wrapText="1"/>
    </xf>
    <xf numFmtId="164" fontId="3" fillId="0" borderId="1" xfId="1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4C03A-4CD5-4A3C-9660-DF56F20C49F5}">
  <dimension ref="A1:E33"/>
  <sheetViews>
    <sheetView tabSelected="1" view="pageBreakPreview" topLeftCell="A22" zoomScaleNormal="100" zoomScaleSheetLayoutView="100" workbookViewId="0">
      <selection activeCell="F12" sqref="F12"/>
    </sheetView>
  </sheetViews>
  <sheetFormatPr defaultRowHeight="12.75" x14ac:dyDescent="0.2"/>
  <cols>
    <col min="1" max="1" width="50.28515625" customWidth="1"/>
    <col min="2" max="3" width="20.28515625" customWidth="1"/>
    <col min="4" max="4" width="13.7109375" customWidth="1"/>
    <col min="5" max="5" width="18" customWidth="1"/>
    <col min="257" max="257" width="50.28515625" customWidth="1"/>
    <col min="258" max="259" width="20.28515625" customWidth="1"/>
    <col min="260" max="260" width="13.7109375" customWidth="1"/>
    <col min="261" max="261" width="18" customWidth="1"/>
    <col min="513" max="513" width="50.28515625" customWidth="1"/>
    <col min="514" max="515" width="20.28515625" customWidth="1"/>
    <col min="516" max="516" width="13.7109375" customWidth="1"/>
    <col min="517" max="517" width="18" customWidth="1"/>
    <col min="769" max="769" width="50.28515625" customWidth="1"/>
    <col min="770" max="771" width="20.28515625" customWidth="1"/>
    <col min="772" max="772" width="13.7109375" customWidth="1"/>
    <col min="773" max="773" width="18" customWidth="1"/>
    <col min="1025" max="1025" width="50.28515625" customWidth="1"/>
    <col min="1026" max="1027" width="20.28515625" customWidth="1"/>
    <col min="1028" max="1028" width="13.7109375" customWidth="1"/>
    <col min="1029" max="1029" width="18" customWidth="1"/>
    <col min="1281" max="1281" width="50.28515625" customWidth="1"/>
    <col min="1282" max="1283" width="20.28515625" customWidth="1"/>
    <col min="1284" max="1284" width="13.7109375" customWidth="1"/>
    <col min="1285" max="1285" width="18" customWidth="1"/>
    <col min="1537" max="1537" width="50.28515625" customWidth="1"/>
    <col min="1538" max="1539" width="20.28515625" customWidth="1"/>
    <col min="1540" max="1540" width="13.7109375" customWidth="1"/>
    <col min="1541" max="1541" width="18" customWidth="1"/>
    <col min="1793" max="1793" width="50.28515625" customWidth="1"/>
    <col min="1794" max="1795" width="20.28515625" customWidth="1"/>
    <col min="1796" max="1796" width="13.7109375" customWidth="1"/>
    <col min="1797" max="1797" width="18" customWidth="1"/>
    <col min="2049" max="2049" width="50.28515625" customWidth="1"/>
    <col min="2050" max="2051" width="20.28515625" customWidth="1"/>
    <col min="2052" max="2052" width="13.7109375" customWidth="1"/>
    <col min="2053" max="2053" width="18" customWidth="1"/>
    <col min="2305" max="2305" width="50.28515625" customWidth="1"/>
    <col min="2306" max="2307" width="20.28515625" customWidth="1"/>
    <col min="2308" max="2308" width="13.7109375" customWidth="1"/>
    <col min="2309" max="2309" width="18" customWidth="1"/>
    <col min="2561" max="2561" width="50.28515625" customWidth="1"/>
    <col min="2562" max="2563" width="20.28515625" customWidth="1"/>
    <col min="2564" max="2564" width="13.7109375" customWidth="1"/>
    <col min="2565" max="2565" width="18" customWidth="1"/>
    <col min="2817" max="2817" width="50.28515625" customWidth="1"/>
    <col min="2818" max="2819" width="20.28515625" customWidth="1"/>
    <col min="2820" max="2820" width="13.7109375" customWidth="1"/>
    <col min="2821" max="2821" width="18" customWidth="1"/>
    <col min="3073" max="3073" width="50.28515625" customWidth="1"/>
    <col min="3074" max="3075" width="20.28515625" customWidth="1"/>
    <col min="3076" max="3076" width="13.7109375" customWidth="1"/>
    <col min="3077" max="3077" width="18" customWidth="1"/>
    <col min="3329" max="3329" width="50.28515625" customWidth="1"/>
    <col min="3330" max="3331" width="20.28515625" customWidth="1"/>
    <col min="3332" max="3332" width="13.7109375" customWidth="1"/>
    <col min="3333" max="3333" width="18" customWidth="1"/>
    <col min="3585" max="3585" width="50.28515625" customWidth="1"/>
    <col min="3586" max="3587" width="20.28515625" customWidth="1"/>
    <col min="3588" max="3588" width="13.7109375" customWidth="1"/>
    <col min="3589" max="3589" width="18" customWidth="1"/>
    <col min="3841" max="3841" width="50.28515625" customWidth="1"/>
    <col min="3842" max="3843" width="20.28515625" customWidth="1"/>
    <col min="3844" max="3844" width="13.7109375" customWidth="1"/>
    <col min="3845" max="3845" width="18" customWidth="1"/>
    <col min="4097" max="4097" width="50.28515625" customWidth="1"/>
    <col min="4098" max="4099" width="20.28515625" customWidth="1"/>
    <col min="4100" max="4100" width="13.7109375" customWidth="1"/>
    <col min="4101" max="4101" width="18" customWidth="1"/>
    <col min="4353" max="4353" width="50.28515625" customWidth="1"/>
    <col min="4354" max="4355" width="20.28515625" customWidth="1"/>
    <col min="4356" max="4356" width="13.7109375" customWidth="1"/>
    <col min="4357" max="4357" width="18" customWidth="1"/>
    <col min="4609" max="4609" width="50.28515625" customWidth="1"/>
    <col min="4610" max="4611" width="20.28515625" customWidth="1"/>
    <col min="4612" max="4612" width="13.7109375" customWidth="1"/>
    <col min="4613" max="4613" width="18" customWidth="1"/>
    <col min="4865" max="4865" width="50.28515625" customWidth="1"/>
    <col min="4866" max="4867" width="20.28515625" customWidth="1"/>
    <col min="4868" max="4868" width="13.7109375" customWidth="1"/>
    <col min="4869" max="4869" width="18" customWidth="1"/>
    <col min="5121" max="5121" width="50.28515625" customWidth="1"/>
    <col min="5122" max="5123" width="20.28515625" customWidth="1"/>
    <col min="5124" max="5124" width="13.7109375" customWidth="1"/>
    <col min="5125" max="5125" width="18" customWidth="1"/>
    <col min="5377" max="5377" width="50.28515625" customWidth="1"/>
    <col min="5378" max="5379" width="20.28515625" customWidth="1"/>
    <col min="5380" max="5380" width="13.7109375" customWidth="1"/>
    <col min="5381" max="5381" width="18" customWidth="1"/>
    <col min="5633" max="5633" width="50.28515625" customWidth="1"/>
    <col min="5634" max="5635" width="20.28515625" customWidth="1"/>
    <col min="5636" max="5636" width="13.7109375" customWidth="1"/>
    <col min="5637" max="5637" width="18" customWidth="1"/>
    <col min="5889" max="5889" width="50.28515625" customWidth="1"/>
    <col min="5890" max="5891" width="20.28515625" customWidth="1"/>
    <col min="5892" max="5892" width="13.7109375" customWidth="1"/>
    <col min="5893" max="5893" width="18" customWidth="1"/>
    <col min="6145" max="6145" width="50.28515625" customWidth="1"/>
    <col min="6146" max="6147" width="20.28515625" customWidth="1"/>
    <col min="6148" max="6148" width="13.7109375" customWidth="1"/>
    <col min="6149" max="6149" width="18" customWidth="1"/>
    <col min="6401" max="6401" width="50.28515625" customWidth="1"/>
    <col min="6402" max="6403" width="20.28515625" customWidth="1"/>
    <col min="6404" max="6404" width="13.7109375" customWidth="1"/>
    <col min="6405" max="6405" width="18" customWidth="1"/>
    <col min="6657" max="6657" width="50.28515625" customWidth="1"/>
    <col min="6658" max="6659" width="20.28515625" customWidth="1"/>
    <col min="6660" max="6660" width="13.7109375" customWidth="1"/>
    <col min="6661" max="6661" width="18" customWidth="1"/>
    <col min="6913" max="6913" width="50.28515625" customWidth="1"/>
    <col min="6914" max="6915" width="20.28515625" customWidth="1"/>
    <col min="6916" max="6916" width="13.7109375" customWidth="1"/>
    <col min="6917" max="6917" width="18" customWidth="1"/>
    <col min="7169" max="7169" width="50.28515625" customWidth="1"/>
    <col min="7170" max="7171" width="20.28515625" customWidth="1"/>
    <col min="7172" max="7172" width="13.7109375" customWidth="1"/>
    <col min="7173" max="7173" width="18" customWidth="1"/>
    <col min="7425" max="7425" width="50.28515625" customWidth="1"/>
    <col min="7426" max="7427" width="20.28515625" customWidth="1"/>
    <col min="7428" max="7428" width="13.7109375" customWidth="1"/>
    <col min="7429" max="7429" width="18" customWidth="1"/>
    <col min="7681" max="7681" width="50.28515625" customWidth="1"/>
    <col min="7682" max="7683" width="20.28515625" customWidth="1"/>
    <col min="7684" max="7684" width="13.7109375" customWidth="1"/>
    <col min="7685" max="7685" width="18" customWidth="1"/>
    <col min="7937" max="7937" width="50.28515625" customWidth="1"/>
    <col min="7938" max="7939" width="20.28515625" customWidth="1"/>
    <col min="7940" max="7940" width="13.7109375" customWidth="1"/>
    <col min="7941" max="7941" width="18" customWidth="1"/>
    <col min="8193" max="8193" width="50.28515625" customWidth="1"/>
    <col min="8194" max="8195" width="20.28515625" customWidth="1"/>
    <col min="8196" max="8196" width="13.7109375" customWidth="1"/>
    <col min="8197" max="8197" width="18" customWidth="1"/>
    <col min="8449" max="8449" width="50.28515625" customWidth="1"/>
    <col min="8450" max="8451" width="20.28515625" customWidth="1"/>
    <col min="8452" max="8452" width="13.7109375" customWidth="1"/>
    <col min="8453" max="8453" width="18" customWidth="1"/>
    <col min="8705" max="8705" width="50.28515625" customWidth="1"/>
    <col min="8706" max="8707" width="20.28515625" customWidth="1"/>
    <col min="8708" max="8708" width="13.7109375" customWidth="1"/>
    <col min="8709" max="8709" width="18" customWidth="1"/>
    <col min="8961" max="8961" width="50.28515625" customWidth="1"/>
    <col min="8962" max="8963" width="20.28515625" customWidth="1"/>
    <col min="8964" max="8964" width="13.7109375" customWidth="1"/>
    <col min="8965" max="8965" width="18" customWidth="1"/>
    <col min="9217" max="9217" width="50.28515625" customWidth="1"/>
    <col min="9218" max="9219" width="20.28515625" customWidth="1"/>
    <col min="9220" max="9220" width="13.7109375" customWidth="1"/>
    <col min="9221" max="9221" width="18" customWidth="1"/>
    <col min="9473" max="9473" width="50.28515625" customWidth="1"/>
    <col min="9474" max="9475" width="20.28515625" customWidth="1"/>
    <col min="9476" max="9476" width="13.7109375" customWidth="1"/>
    <col min="9477" max="9477" width="18" customWidth="1"/>
    <col min="9729" max="9729" width="50.28515625" customWidth="1"/>
    <col min="9730" max="9731" width="20.28515625" customWidth="1"/>
    <col min="9732" max="9732" width="13.7109375" customWidth="1"/>
    <col min="9733" max="9733" width="18" customWidth="1"/>
    <col min="9985" max="9985" width="50.28515625" customWidth="1"/>
    <col min="9986" max="9987" width="20.28515625" customWidth="1"/>
    <col min="9988" max="9988" width="13.7109375" customWidth="1"/>
    <col min="9989" max="9989" width="18" customWidth="1"/>
    <col min="10241" max="10241" width="50.28515625" customWidth="1"/>
    <col min="10242" max="10243" width="20.28515625" customWidth="1"/>
    <col min="10244" max="10244" width="13.7109375" customWidth="1"/>
    <col min="10245" max="10245" width="18" customWidth="1"/>
    <col min="10497" max="10497" width="50.28515625" customWidth="1"/>
    <col min="10498" max="10499" width="20.28515625" customWidth="1"/>
    <col min="10500" max="10500" width="13.7109375" customWidth="1"/>
    <col min="10501" max="10501" width="18" customWidth="1"/>
    <col min="10753" max="10753" width="50.28515625" customWidth="1"/>
    <col min="10754" max="10755" width="20.28515625" customWidth="1"/>
    <col min="10756" max="10756" width="13.7109375" customWidth="1"/>
    <col min="10757" max="10757" width="18" customWidth="1"/>
    <col min="11009" max="11009" width="50.28515625" customWidth="1"/>
    <col min="11010" max="11011" width="20.28515625" customWidth="1"/>
    <col min="11012" max="11012" width="13.7109375" customWidth="1"/>
    <col min="11013" max="11013" width="18" customWidth="1"/>
    <col min="11265" max="11265" width="50.28515625" customWidth="1"/>
    <col min="11266" max="11267" width="20.28515625" customWidth="1"/>
    <col min="11268" max="11268" width="13.7109375" customWidth="1"/>
    <col min="11269" max="11269" width="18" customWidth="1"/>
    <col min="11521" max="11521" width="50.28515625" customWidth="1"/>
    <col min="11522" max="11523" width="20.28515625" customWidth="1"/>
    <col min="11524" max="11524" width="13.7109375" customWidth="1"/>
    <col min="11525" max="11525" width="18" customWidth="1"/>
    <col min="11777" max="11777" width="50.28515625" customWidth="1"/>
    <col min="11778" max="11779" width="20.28515625" customWidth="1"/>
    <col min="11780" max="11780" width="13.7109375" customWidth="1"/>
    <col min="11781" max="11781" width="18" customWidth="1"/>
    <col min="12033" max="12033" width="50.28515625" customWidth="1"/>
    <col min="12034" max="12035" width="20.28515625" customWidth="1"/>
    <col min="12036" max="12036" width="13.7109375" customWidth="1"/>
    <col min="12037" max="12037" width="18" customWidth="1"/>
    <col min="12289" max="12289" width="50.28515625" customWidth="1"/>
    <col min="12290" max="12291" width="20.28515625" customWidth="1"/>
    <col min="12292" max="12292" width="13.7109375" customWidth="1"/>
    <col min="12293" max="12293" width="18" customWidth="1"/>
    <col min="12545" max="12545" width="50.28515625" customWidth="1"/>
    <col min="12546" max="12547" width="20.28515625" customWidth="1"/>
    <col min="12548" max="12548" width="13.7109375" customWidth="1"/>
    <col min="12549" max="12549" width="18" customWidth="1"/>
    <col min="12801" max="12801" width="50.28515625" customWidth="1"/>
    <col min="12802" max="12803" width="20.28515625" customWidth="1"/>
    <col min="12804" max="12804" width="13.7109375" customWidth="1"/>
    <col min="12805" max="12805" width="18" customWidth="1"/>
    <col min="13057" max="13057" width="50.28515625" customWidth="1"/>
    <col min="13058" max="13059" width="20.28515625" customWidth="1"/>
    <col min="13060" max="13060" width="13.7109375" customWidth="1"/>
    <col min="13061" max="13061" width="18" customWidth="1"/>
    <col min="13313" max="13313" width="50.28515625" customWidth="1"/>
    <col min="13314" max="13315" width="20.28515625" customWidth="1"/>
    <col min="13316" max="13316" width="13.7109375" customWidth="1"/>
    <col min="13317" max="13317" width="18" customWidth="1"/>
    <col min="13569" max="13569" width="50.28515625" customWidth="1"/>
    <col min="13570" max="13571" width="20.28515625" customWidth="1"/>
    <col min="13572" max="13572" width="13.7109375" customWidth="1"/>
    <col min="13573" max="13573" width="18" customWidth="1"/>
    <col min="13825" max="13825" width="50.28515625" customWidth="1"/>
    <col min="13826" max="13827" width="20.28515625" customWidth="1"/>
    <col min="13828" max="13828" width="13.7109375" customWidth="1"/>
    <col min="13829" max="13829" width="18" customWidth="1"/>
    <col min="14081" max="14081" width="50.28515625" customWidth="1"/>
    <col min="14082" max="14083" width="20.28515625" customWidth="1"/>
    <col min="14084" max="14084" width="13.7109375" customWidth="1"/>
    <col min="14085" max="14085" width="18" customWidth="1"/>
    <col min="14337" max="14337" width="50.28515625" customWidth="1"/>
    <col min="14338" max="14339" width="20.28515625" customWidth="1"/>
    <col min="14340" max="14340" width="13.7109375" customWidth="1"/>
    <col min="14341" max="14341" width="18" customWidth="1"/>
    <col min="14593" max="14593" width="50.28515625" customWidth="1"/>
    <col min="14594" max="14595" width="20.28515625" customWidth="1"/>
    <col min="14596" max="14596" width="13.7109375" customWidth="1"/>
    <col min="14597" max="14597" width="18" customWidth="1"/>
    <col min="14849" max="14849" width="50.28515625" customWidth="1"/>
    <col min="14850" max="14851" width="20.28515625" customWidth="1"/>
    <col min="14852" max="14852" width="13.7109375" customWidth="1"/>
    <col min="14853" max="14853" width="18" customWidth="1"/>
    <col min="15105" max="15105" width="50.28515625" customWidth="1"/>
    <col min="15106" max="15107" width="20.28515625" customWidth="1"/>
    <col min="15108" max="15108" width="13.7109375" customWidth="1"/>
    <col min="15109" max="15109" width="18" customWidth="1"/>
    <col min="15361" max="15361" width="50.28515625" customWidth="1"/>
    <col min="15362" max="15363" width="20.28515625" customWidth="1"/>
    <col min="15364" max="15364" width="13.7109375" customWidth="1"/>
    <col min="15365" max="15365" width="18" customWidth="1"/>
    <col min="15617" max="15617" width="50.28515625" customWidth="1"/>
    <col min="15618" max="15619" width="20.28515625" customWidth="1"/>
    <col min="15620" max="15620" width="13.7109375" customWidth="1"/>
    <col min="15621" max="15621" width="18" customWidth="1"/>
    <col min="15873" max="15873" width="50.28515625" customWidth="1"/>
    <col min="15874" max="15875" width="20.28515625" customWidth="1"/>
    <col min="15876" max="15876" width="13.7109375" customWidth="1"/>
    <col min="15877" max="15877" width="18" customWidth="1"/>
    <col min="16129" max="16129" width="50.28515625" customWidth="1"/>
    <col min="16130" max="16131" width="20.28515625" customWidth="1"/>
    <col min="16132" max="16132" width="13.7109375" customWidth="1"/>
    <col min="16133" max="16133" width="18" customWidth="1"/>
  </cols>
  <sheetData>
    <row r="1" spans="1:5" ht="52.5" customHeight="1" x14ac:dyDescent="0.2">
      <c r="B1" s="15" t="s">
        <v>32</v>
      </c>
      <c r="C1" s="16"/>
      <c r="D1" s="16"/>
      <c r="E1" s="16"/>
    </row>
    <row r="2" spans="1:5" ht="76.150000000000006" hidden="1" customHeight="1" x14ac:dyDescent="0.2">
      <c r="C2" s="14" t="s">
        <v>0</v>
      </c>
      <c r="D2" s="14"/>
      <c r="E2" s="14"/>
    </row>
    <row r="4" spans="1:5" x14ac:dyDescent="0.2">
      <c r="A4" s="17" t="s">
        <v>1</v>
      </c>
      <c r="B4" s="17"/>
      <c r="C4" s="17"/>
      <c r="D4" s="17"/>
      <c r="E4" s="17"/>
    </row>
    <row r="5" spans="1:5" ht="4.5" customHeight="1" x14ac:dyDescent="0.2"/>
    <row r="6" spans="1:5" ht="48" customHeight="1" x14ac:dyDescent="0.2">
      <c r="A6" s="18" t="s">
        <v>2</v>
      </c>
      <c r="B6" s="18"/>
      <c r="C6" s="18"/>
      <c r="D6" s="18"/>
      <c r="E6" s="18"/>
    </row>
    <row r="7" spans="1:5" ht="1.5" customHeight="1" x14ac:dyDescent="0.2"/>
    <row r="8" spans="1:5" x14ac:dyDescent="0.2">
      <c r="B8" s="19" t="s">
        <v>3</v>
      </c>
      <c r="C8" s="20"/>
    </row>
    <row r="9" spans="1:5" ht="27.6" customHeight="1" x14ac:dyDescent="0.2">
      <c r="A9" s="21" t="s">
        <v>4</v>
      </c>
      <c r="B9" s="21" t="s">
        <v>5</v>
      </c>
      <c r="C9" s="21" t="s">
        <v>6</v>
      </c>
      <c r="D9" s="21" t="s">
        <v>7</v>
      </c>
      <c r="E9" s="1" t="s">
        <v>8</v>
      </c>
    </row>
    <row r="10" spans="1:5" ht="32.450000000000003" customHeight="1" x14ac:dyDescent="0.2">
      <c r="A10" s="21"/>
      <c r="B10" s="21"/>
      <c r="C10" s="21"/>
      <c r="D10" s="21"/>
      <c r="E10" s="1" t="s">
        <v>9</v>
      </c>
    </row>
    <row r="11" spans="1:5" ht="23.25" customHeight="1" x14ac:dyDescent="0.2">
      <c r="A11" s="21"/>
      <c r="B11" s="21"/>
      <c r="C11" s="21"/>
      <c r="D11" s="21"/>
      <c r="E11" s="1" t="s">
        <v>10</v>
      </c>
    </row>
    <row r="12" spans="1:5" ht="40.9" customHeight="1" x14ac:dyDescent="0.2">
      <c r="A12" s="21"/>
      <c r="B12" s="21"/>
      <c r="C12" s="21"/>
      <c r="D12" s="21"/>
      <c r="E12" s="1" t="s">
        <v>11</v>
      </c>
    </row>
    <row r="13" spans="1:5" ht="30.75" customHeight="1" x14ac:dyDescent="0.2">
      <c r="A13" s="21"/>
      <c r="B13" s="21"/>
      <c r="C13" s="21"/>
      <c r="D13" s="21"/>
      <c r="E13" s="1" t="s">
        <v>12</v>
      </c>
    </row>
    <row r="14" spans="1:5" ht="15" x14ac:dyDescent="0.2">
      <c r="A14" s="21"/>
      <c r="B14" s="21"/>
      <c r="C14" s="21"/>
      <c r="D14" s="21"/>
      <c r="E14" s="2"/>
    </row>
    <row r="15" spans="1:5" ht="15.75" x14ac:dyDescent="0.2">
      <c r="A15" s="1">
        <v>1</v>
      </c>
      <c r="B15" s="1">
        <v>2</v>
      </c>
      <c r="C15" s="1">
        <v>3</v>
      </c>
      <c r="D15" s="1">
        <v>4</v>
      </c>
      <c r="E15" s="1">
        <v>5</v>
      </c>
    </row>
    <row r="16" spans="1:5" s="6" customFormat="1" ht="50.25" customHeight="1" x14ac:dyDescent="0.2">
      <c r="A16" s="3" t="s">
        <v>13</v>
      </c>
      <c r="B16" s="5">
        <v>1402500</v>
      </c>
      <c r="C16" s="5">
        <f t="shared" ref="C16:C30" si="0">B16</f>
        <v>1402500</v>
      </c>
      <c r="D16" s="5">
        <f t="shared" ref="D16:D31" si="1">C16/B16*100</f>
        <v>100</v>
      </c>
      <c r="E16" s="3"/>
    </row>
    <row r="17" spans="1:5" ht="19.5" customHeight="1" x14ac:dyDescent="0.2">
      <c r="A17" s="3" t="s">
        <v>15</v>
      </c>
      <c r="B17" s="5">
        <v>57000</v>
      </c>
      <c r="C17" s="5">
        <f t="shared" si="0"/>
        <v>57000</v>
      </c>
      <c r="D17" s="5">
        <f t="shared" si="1"/>
        <v>100</v>
      </c>
      <c r="E17" s="3"/>
    </row>
    <row r="18" spans="1:5" ht="36.75" customHeight="1" x14ac:dyDescent="0.2">
      <c r="A18" s="3" t="s">
        <v>16</v>
      </c>
      <c r="B18" s="5">
        <v>25000</v>
      </c>
      <c r="C18" s="5">
        <f t="shared" si="0"/>
        <v>25000</v>
      </c>
      <c r="D18" s="5">
        <f t="shared" si="1"/>
        <v>100</v>
      </c>
      <c r="E18" s="3"/>
    </row>
    <row r="19" spans="1:5" ht="51.75" customHeight="1" x14ac:dyDescent="0.2">
      <c r="A19" s="3" t="s">
        <v>17</v>
      </c>
      <c r="B19" s="5">
        <v>336350</v>
      </c>
      <c r="C19" s="5">
        <f t="shared" si="0"/>
        <v>336350</v>
      </c>
      <c r="D19" s="5">
        <f t="shared" si="1"/>
        <v>100</v>
      </c>
      <c r="E19" s="3"/>
    </row>
    <row r="20" spans="1:5" ht="25.5" customHeight="1" x14ac:dyDescent="0.2">
      <c r="A20" s="3" t="s">
        <v>18</v>
      </c>
      <c r="B20" s="7">
        <v>552000</v>
      </c>
      <c r="C20" s="4">
        <f t="shared" si="0"/>
        <v>552000</v>
      </c>
      <c r="D20" s="4">
        <f>C20/B20*100</f>
        <v>100</v>
      </c>
      <c r="E20" s="3"/>
    </row>
    <row r="21" spans="1:5" ht="38.25" customHeight="1" x14ac:dyDescent="0.2">
      <c r="A21" s="3" t="s">
        <v>25</v>
      </c>
      <c r="B21" s="7">
        <v>120000</v>
      </c>
      <c r="C21" s="4">
        <f t="shared" si="0"/>
        <v>120000</v>
      </c>
      <c r="D21" s="4">
        <f t="shared" ref="D21:D23" si="2">C21/B21*100</f>
        <v>100</v>
      </c>
      <c r="E21" s="3"/>
    </row>
    <row r="22" spans="1:5" ht="30.75" customHeight="1" x14ac:dyDescent="0.2">
      <c r="A22" s="3" t="s">
        <v>19</v>
      </c>
      <c r="B22" s="7">
        <v>9000</v>
      </c>
      <c r="C22" s="4">
        <f t="shared" si="0"/>
        <v>9000</v>
      </c>
      <c r="D22" s="4">
        <f t="shared" si="2"/>
        <v>100</v>
      </c>
      <c r="E22" s="3"/>
    </row>
    <row r="23" spans="1:5" ht="39" customHeight="1" x14ac:dyDescent="0.2">
      <c r="A23" s="3" t="s">
        <v>26</v>
      </c>
      <c r="B23" s="7">
        <v>18000</v>
      </c>
      <c r="C23" s="4">
        <f t="shared" si="0"/>
        <v>18000</v>
      </c>
      <c r="D23" s="4">
        <f t="shared" si="2"/>
        <v>100</v>
      </c>
      <c r="E23" s="3"/>
    </row>
    <row r="24" spans="1:5" ht="37.5" customHeight="1" x14ac:dyDescent="0.2">
      <c r="A24" s="3" t="s">
        <v>27</v>
      </c>
      <c r="B24" s="7">
        <v>7500</v>
      </c>
      <c r="C24" s="4">
        <f t="shared" si="0"/>
        <v>7500</v>
      </c>
      <c r="D24" s="4">
        <f t="shared" si="1"/>
        <v>100</v>
      </c>
      <c r="E24" s="3"/>
    </row>
    <row r="25" spans="1:5" ht="42" customHeight="1" x14ac:dyDescent="0.2">
      <c r="A25" s="3" t="s">
        <v>28</v>
      </c>
      <c r="B25" s="7">
        <v>207200</v>
      </c>
      <c r="C25" s="4">
        <f t="shared" si="0"/>
        <v>207200</v>
      </c>
      <c r="D25" s="4">
        <f t="shared" si="1"/>
        <v>100</v>
      </c>
      <c r="E25" s="3"/>
    </row>
    <row r="26" spans="1:5" ht="48" customHeight="1" x14ac:dyDescent="0.2">
      <c r="A26" s="3" t="s">
        <v>29</v>
      </c>
      <c r="B26" s="7">
        <v>24500</v>
      </c>
      <c r="C26" s="4">
        <f t="shared" si="0"/>
        <v>24500</v>
      </c>
      <c r="D26" s="4">
        <f t="shared" si="1"/>
        <v>100</v>
      </c>
      <c r="E26" s="3"/>
    </row>
    <row r="27" spans="1:5" ht="35.25" customHeight="1" x14ac:dyDescent="0.2">
      <c r="A27" s="3" t="s">
        <v>20</v>
      </c>
      <c r="B27" s="7">
        <v>12330</v>
      </c>
      <c r="C27" s="4">
        <f t="shared" si="0"/>
        <v>12330</v>
      </c>
      <c r="D27" s="4">
        <f t="shared" si="1"/>
        <v>100</v>
      </c>
      <c r="E27" s="3"/>
    </row>
    <row r="28" spans="1:5" ht="27" customHeight="1" x14ac:dyDescent="0.2">
      <c r="A28" s="3" t="s">
        <v>21</v>
      </c>
      <c r="B28" s="7">
        <v>4066</v>
      </c>
      <c r="C28" s="4">
        <f t="shared" si="0"/>
        <v>4066</v>
      </c>
      <c r="D28" s="4">
        <f t="shared" si="1"/>
        <v>100</v>
      </c>
      <c r="E28" s="3"/>
    </row>
    <row r="29" spans="1:5" s="12" customFormat="1" ht="33" customHeight="1" x14ac:dyDescent="0.2">
      <c r="A29" s="8" t="s">
        <v>22</v>
      </c>
      <c r="B29" s="9">
        <v>6829.55</v>
      </c>
      <c r="C29" s="9">
        <f t="shared" si="0"/>
        <v>6829.55</v>
      </c>
      <c r="D29" s="10">
        <f t="shared" si="1"/>
        <v>100</v>
      </c>
      <c r="E29" s="11"/>
    </row>
    <row r="30" spans="1:5" s="12" customFormat="1" ht="45.6" customHeight="1" x14ac:dyDescent="0.2">
      <c r="A30" s="8" t="s">
        <v>30</v>
      </c>
      <c r="B30" s="9">
        <v>732.45</v>
      </c>
      <c r="C30" s="9">
        <f t="shared" si="0"/>
        <v>732.45</v>
      </c>
      <c r="D30" s="10">
        <f t="shared" si="1"/>
        <v>100</v>
      </c>
      <c r="E30" s="11"/>
    </row>
    <row r="31" spans="1:5" s="12" customFormat="1" ht="45.6" customHeight="1" x14ac:dyDescent="0.2">
      <c r="A31" s="8" t="s">
        <v>31</v>
      </c>
      <c r="B31" s="9">
        <f>11905845.34+1665.32</f>
        <v>11907510.66</v>
      </c>
      <c r="C31" s="9">
        <v>11905845.34</v>
      </c>
      <c r="D31" s="10">
        <f t="shared" si="1"/>
        <v>99.986014541178676</v>
      </c>
      <c r="E31" s="11" t="s">
        <v>14</v>
      </c>
    </row>
    <row r="32" spans="1:5" s="12" customFormat="1" ht="45.6" customHeight="1" x14ac:dyDescent="0.2">
      <c r="A32" s="13" t="s">
        <v>23</v>
      </c>
      <c r="B32" s="9">
        <f>B16+B17+B18+B19+B20+B21+B22+B23+B24+B25+B26+B27+B28+B29+B30+B31</f>
        <v>14690518.66</v>
      </c>
      <c r="C32" s="9">
        <f>C31+C30+C29+C28+C27+C26+C25+C24+C23+C22+C21+C20+C19+C18+C17+C16</f>
        <v>14688853.34</v>
      </c>
      <c r="D32" s="10">
        <f>C32*100/B32</f>
        <v>99.988663980908072</v>
      </c>
      <c r="E32" s="11"/>
    </row>
    <row r="33" spans="1:5" ht="1.9" customHeight="1" x14ac:dyDescent="0.2">
      <c r="A33" s="14" t="s">
        <v>24</v>
      </c>
      <c r="B33" s="14"/>
      <c r="C33" s="14"/>
      <c r="D33" s="14"/>
      <c r="E33" s="14"/>
    </row>
  </sheetData>
  <mergeCells count="10">
    <mergeCell ref="A33:E33"/>
    <mergeCell ref="B1:E1"/>
    <mergeCell ref="C2:E2"/>
    <mergeCell ref="A4:E4"/>
    <mergeCell ref="A6:E6"/>
    <mergeCell ref="B8:C8"/>
    <mergeCell ref="A9:A14"/>
    <mergeCell ref="B9:B14"/>
    <mergeCell ref="C9:C14"/>
    <mergeCell ref="D9:D1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прил.7 дорож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Ленинское СП Администрация Ленинского СП</dc:creator>
  <cp:lastModifiedBy>Ленинское СП Администрация Ленинского СП</cp:lastModifiedBy>
  <dcterms:created xsi:type="dcterms:W3CDTF">2025-04-25T02:54:12Z</dcterms:created>
  <dcterms:modified xsi:type="dcterms:W3CDTF">2025-04-25T04:23:29Z</dcterms:modified>
</cp:coreProperties>
</file>